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portes 4o trimestres disciplina financiera\"/>
    </mc:Choice>
  </mc:AlternateContent>
  <bookViews>
    <workbookView xWindow="0" yWindow="0" windowWidth="20400" windowHeight="765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7" l="1"/>
  <c r="F13" i="7"/>
  <c r="E13" i="7"/>
  <c r="D13" i="7"/>
  <c r="H13" i="7" l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<sst xmlns="http://schemas.openxmlformats.org/spreadsheetml/2006/main" count="21" uniqueCount="19">
  <si>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</si>
  <si>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</si>
  <si>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</si>
  <si>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</si>
  <si>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</si>
  <si>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</si>
  <si>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</si>
  <si>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</si>
  <si>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</si>
  <si>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</si>
  <si>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</si>
  <si>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</si>
  <si>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</si>
  <si>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</si>
  <si>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</si>
  <si>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</si>
  <si>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COMISION ESTATAL DE VIVIENDA</t>
  </si>
  <si>
    <t>A.  COMISION ESTATAL DE VIVIENDA</t>
  </si>
  <si>
    <r>
      <t>Del 1 de enero al 31 de diciembre</t>
    </r>
    <r>
      <rPr>
        <b/>
        <sz val="25"/>
        <rFont val="Calibri"/>
        <family val="2"/>
        <scheme val="minor"/>
      </rPr>
      <t xml:space="preserve">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</si>
</sst>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247650</xdr:colOff>
      <xdr:row>1</xdr:row>
      <xdr:rowOff>38100</xdr:rowOff>
    </xdr:from>
    <xdr:to>
      <xdr:col>7</xdr:col>
      <xdr:colOff>1804989</xdr:colOff>
      <xdr:row>1</xdr:row>
      <xdr:rowOff>748146</xdr:rowOff>
    </xdr:to>
    <xdr:pic>
      <xdr:nvPicPr>
        <xdr:cNvPr id="4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592550" y="228600"/>
          <a:ext cx="1557339" cy="710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40" zoomScaleNormal="40" workbookViewId="0">
      <selection activeCell="E29" sqref="E29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86611575.719999999</v>
      </c>
      <c r="D12" s="6">
        <f t="shared" si="0"/>
        <v>19542517.670000002</v>
      </c>
      <c r="E12" s="6">
        <f t="shared" si="0"/>
        <v>106154092.98</v>
      </c>
      <c r="F12" s="6">
        <f t="shared" si="0"/>
        <v>106154064.59999999</v>
      </c>
      <c r="G12" s="6">
        <f t="shared" si="0"/>
        <v>102130092</v>
      </c>
      <c r="H12" s="6">
        <f t="shared" si="0"/>
        <v>28.38000001013279</v>
      </c>
    </row>
    <row r="13" spans="1:8" s="3" customFormat="1" ht="32.25" x14ac:dyDescent="0.35">
      <c r="B13" s="13" t="s">
        <v>17</v>
      </c>
      <c r="C13" s="7">
        <v>86611575.719999999</v>
      </c>
      <c r="D13" s="7">
        <f>19516517.67+26000</f>
        <v>19542517.670000002</v>
      </c>
      <c r="E13" s="7">
        <f>106128092.98+26000</f>
        <v>106154092.98</v>
      </c>
      <c r="F13" s="7">
        <f>106128064.6+26000</f>
        <v>106154064.59999999</v>
      </c>
      <c r="G13" s="7">
        <f>102104092+26000</f>
        <v>102130092</v>
      </c>
      <c r="H13" s="7">
        <f>E13-F13</f>
        <v>28.38000001013279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500031614.67000002</v>
      </c>
      <c r="E15" s="6">
        <f t="shared" si="1"/>
        <v>500031614.67000002</v>
      </c>
      <c r="F15" s="6">
        <f t="shared" si="1"/>
        <v>362202949.5</v>
      </c>
      <c r="G15" s="6">
        <f t="shared" si="1"/>
        <v>228530152.63999999</v>
      </c>
      <c r="H15" s="6">
        <f t="shared" si="1"/>
        <v>137828665.16999999</v>
      </c>
    </row>
    <row r="16" spans="1:8" s="3" customFormat="1" ht="32.25" x14ac:dyDescent="0.35">
      <c r="B16" s="13" t="s">
        <v>17</v>
      </c>
      <c r="C16" s="7">
        <v>0</v>
      </c>
      <c r="D16" s="7">
        <v>500031614.67000002</v>
      </c>
      <c r="E16" s="7">
        <v>500031614.67000002</v>
      </c>
      <c r="F16" s="7">
        <v>362202949.5</v>
      </c>
      <c r="G16" s="7">
        <v>228530152.63999999</v>
      </c>
      <c r="H16" s="7">
        <v>137828665.16999999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86611575.719999999</v>
      </c>
      <c r="D18" s="6">
        <f t="shared" si="2"/>
        <v>519574132.34000003</v>
      </c>
      <c r="E18" s="6">
        <f t="shared" si="2"/>
        <v>606185707.64999998</v>
      </c>
      <c r="F18" s="6">
        <f t="shared" si="2"/>
        <v>468357014.10000002</v>
      </c>
      <c r="G18" s="6">
        <f t="shared" si="2"/>
        <v>330660244.63999999</v>
      </c>
      <c r="H18" s="6">
        <f t="shared" si="2"/>
        <v>137828693.55000001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2021-01-15T20:28:29Z</dcterms:modified>
</cp:coreProperties>
</file>